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332"/>
  </bookViews>
  <sheets>
    <sheet name="К закону об исполнении бюджета" sheetId="3" r:id="rId1"/>
  </sheets>
  <calcPr calcId="145621"/>
</workbook>
</file>

<file path=xl/calcChain.xml><?xml version="1.0" encoding="utf-8"?>
<calcChain xmlns="http://schemas.openxmlformats.org/spreadsheetml/2006/main">
  <c r="H6" i="3" l="1"/>
  <c r="H7" i="3"/>
  <c r="G6" i="3"/>
  <c r="G7" i="3"/>
  <c r="G8" i="3"/>
  <c r="E5" i="3"/>
  <c r="E9" i="3" s="1"/>
  <c r="D5" i="3"/>
  <c r="D9" i="3" s="1"/>
  <c r="C5" i="3"/>
  <c r="F5" i="3"/>
  <c r="F9" i="3" s="1"/>
  <c r="H5" i="3" l="1"/>
  <c r="G5" i="3"/>
  <c r="C9" i="3"/>
</calcChain>
</file>

<file path=xl/sharedStrings.xml><?xml version="1.0" encoding="utf-8"?>
<sst xmlns="http://schemas.openxmlformats.org/spreadsheetml/2006/main" count="34" uniqueCount="34">
  <si>
    <t>Кредиты банков</t>
  </si>
  <si>
    <t>Бюджетные кредиты</t>
  </si>
  <si>
    <t>Государственные гарантии</t>
  </si>
  <si>
    <t>1.2</t>
  </si>
  <si>
    <t>1.1</t>
  </si>
  <si>
    <t>1.3</t>
  </si>
  <si>
    <t>Утвержденный предельный объем государственного долга</t>
  </si>
  <si>
    <t>тыс. рублей</t>
  </si>
  <si>
    <t xml:space="preserve">Ограничения в части параметров государственного долга, установленные бюджетным законодательством, соблюдены </t>
  </si>
  <si>
    <t>Выполнение обязательств, установленных в соглашениях о предоставлении бюджетных кредитов (с учетом дополнительных соглашений о реструктуризации)</t>
  </si>
  <si>
    <t>Верхний предел госдолга в доходах бюджета без учета безвозмездных поступлений</t>
  </si>
  <si>
    <t>Отклонение от плана 
гр.6 - гр.5</t>
  </si>
  <si>
    <t>Темп роста, % 
гр.6/гр.3</t>
  </si>
  <si>
    <t>Доля общего объема государственного долга в доходах бюджета без учета безвозмездных поступлений</t>
  </si>
  <si>
    <t>Дефицит бюджета в доходах бюджета без учета безвозмездных поступлений</t>
  </si>
  <si>
    <t>Не более 10%</t>
  </si>
  <si>
    <t>Наименование показателя, установленного в соглашениях</t>
  </si>
  <si>
    <t>СПРАВОЧНО:  Доходы бюджета без учета безвозмездных поступлений</t>
  </si>
  <si>
    <r>
      <rPr>
        <b/>
        <sz val="12"/>
        <color indexed="8"/>
        <rFont val="Times New Roman"/>
        <family val="1"/>
        <charset val="204"/>
      </rPr>
      <t xml:space="preserve">Соблюдение ограничений по объему госдолга </t>
    </r>
    <r>
      <rPr>
        <sz val="10"/>
        <color indexed="8"/>
        <rFont val="Times New Roman"/>
        <family val="2"/>
        <charset val="204"/>
      </rPr>
      <t>(Предельный объем госдолга не должен превышать утвержденный общий годовой объем доходов бюджета без учета утвержденного объема безвозмездных поступлений   ст.107 БК РФ)</t>
    </r>
  </si>
  <si>
    <t>Факт на 01.01.2019</t>
  </si>
  <si>
    <t>Утверждено законом Брянской области от 12.12.2018 N 107-З "Об областном бюджете на 2019 год и на плановый период 2020 и 2021 годов" (первоначальный)</t>
  </si>
  <si>
    <t>Факт на 01.01.2020</t>
  </si>
  <si>
    <t>Верхний предел государственного внутреннего долга Брянской области,  всего, в т.ч.</t>
  </si>
  <si>
    <t>Обязательства по соглашениям на 01.01.2020 г.</t>
  </si>
  <si>
    <t>Фактическое значение на 01.01.2020г.</t>
  </si>
  <si>
    <t>Не более 44%</t>
  </si>
  <si>
    <t>34%</t>
  </si>
  <si>
    <t>По факту на 01.01.2020 г. сложился профицит бюджета</t>
  </si>
  <si>
    <t>Доля общего объема долговых обязательств по кредитам банка в доходах бюджета без учета безвозмездных поступлений</t>
  </si>
  <si>
    <t>Не более 18%</t>
  </si>
  <si>
    <t>10%</t>
  </si>
  <si>
    <t>Сведения об объеме государственного внутреннего долга с детализацией по видам обязательств на начало и на конец 2019 года, а также сведения о соблюдении в 2019 году ограничений по объему государственного долга, установленных законом о бюджете на 2019 год и на плановый период 2020 и 2021 годов, и о выполнении обязательств, установленных в соглашениях о предоставлении бюджетам субъектов Российской Федерации бюджетных кредитов из федерального бюджета</t>
  </si>
  <si>
    <t xml:space="preserve">Изменения, утвержденные 
в редакции законов 
от 04.03.2019 N 6-З,
от 02.07.2019 N 66-З, 
от 20.08.2019 N 81-З, 
от 02.12.2019 N 101-З,
от 13.12.2019 N 112-З </t>
  </si>
  <si>
    <t>Обязательства, установленные в соглашениях, выполнены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</si>
</sst>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3" fontId="7" fillId="2" borderId="11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7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3" fontId="7" fillId="2" borderId="16" xfId="0" applyNumberFormat="1" applyFont="1" applyFill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3" fontId="0" fillId="2" borderId="19" xfId="0" applyNumberForma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3" fontId="0" fillId="2" borderId="3" xfId="0" applyNumberFormat="1" applyFill="1" applyBorder="1" applyAlignment="1">
      <alignment vertical="center"/>
    </xf>
    <xf numFmtId="3" fontId="7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9" fontId="0" fillId="2" borderId="14" xfId="0" applyNumberFormat="1" applyFill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7" fillId="0" borderId="17" xfId="0" applyNumberFormat="1" applyFont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 wrapText="1"/>
    </xf>
    <xf numFmtId="3" fontId="9" fillId="0" borderId="25" xfId="0" applyNumberFormat="1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3" fontId="7" fillId="0" borderId="34" xfId="0" applyNumberFormat="1" applyFont="1" applyFill="1" applyBorder="1" applyAlignment="1">
      <alignment horizontal="center" vertical="center" wrapText="1"/>
    </xf>
    <xf numFmtId="3" fontId="7" fillId="0" borderId="35" xfId="0" applyNumberFormat="1" applyFont="1" applyFill="1" applyBorder="1" applyAlignment="1">
      <alignment horizontal="center" vertical="center" wrapText="1"/>
    </xf>
    <xf numFmtId="3" fontId="7" fillId="0" borderId="36" xfId="0" applyNumberFormat="1" applyFont="1" applyFill="1" applyBorder="1" applyAlignment="1">
      <alignment horizontal="center" vertical="center" wrapText="1"/>
    </xf>
    <xf numFmtId="3" fontId="7" fillId="0" borderId="3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1" fillId="0" borderId="39" xfId="0" applyNumberFormat="1" applyFont="1" applyFill="1" applyBorder="1" applyAlignment="1">
      <alignment horizontal="center" vertical="center" wrapText="1"/>
    </xf>
    <xf numFmtId="3" fontId="11" fillId="0" borderId="40" xfId="0" applyNumberFormat="1" applyFont="1" applyFill="1" applyBorder="1" applyAlignment="1">
      <alignment horizontal="center" vertical="center" wrapText="1"/>
    </xf>
    <xf numFmtId="49" fontId="9" fillId="0" borderId="39" xfId="0" applyNumberFormat="1" applyFont="1" applyFill="1" applyBorder="1" applyAlignment="1">
      <alignment horizontal="center" vertical="center"/>
    </xf>
    <xf numFmtId="49" fontId="9" fillId="0" borderId="40" xfId="0" applyNumberFormat="1" applyFont="1" applyFill="1" applyBorder="1" applyAlignment="1">
      <alignment horizontal="center" vertical="center"/>
    </xf>
    <xf numFmtId="49" fontId="9" fillId="0" borderId="39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BreakPreview" topLeftCell="A7" zoomScaleNormal="100" zoomScaleSheetLayoutView="100" workbookViewId="0">
      <selection activeCell="E15" sqref="E15:F15"/>
    </sheetView>
  </sheetViews>
  <sheetFormatPr defaultRowHeight="15.6" x14ac:dyDescent="0.3"/>
  <cols>
    <col min="1" max="1" width="5" customWidth="1"/>
    <col min="2" max="2" width="32" customWidth="1"/>
    <col min="3" max="3" width="11.296875" customWidth="1"/>
    <col min="4" max="4" width="15.296875" customWidth="1"/>
    <col min="5" max="5" width="17.5" customWidth="1"/>
    <col min="6" max="6" width="10.296875" customWidth="1"/>
    <col min="7" max="7" width="12.19921875" customWidth="1"/>
    <col min="8" max="8" width="10.296875" customWidth="1"/>
  </cols>
  <sheetData>
    <row r="1" spans="1:15" ht="98.25" customHeight="1" x14ac:dyDescent="0.3">
      <c r="A1" s="61" t="s">
        <v>31</v>
      </c>
      <c r="B1" s="61"/>
      <c r="C1" s="61"/>
      <c r="D1" s="61"/>
      <c r="E1" s="61"/>
      <c r="F1" s="61"/>
      <c r="G1" s="61"/>
      <c r="H1" s="61"/>
    </row>
    <row r="2" spans="1:15" ht="16.2" thickBot="1" x14ac:dyDescent="0.35">
      <c r="A2" s="1"/>
      <c r="B2" s="1"/>
      <c r="C2" s="1"/>
      <c r="D2" s="1"/>
      <c r="E2" s="1"/>
      <c r="F2" s="1"/>
      <c r="G2" s="62" t="s">
        <v>7</v>
      </c>
      <c r="H2" s="62"/>
      <c r="I2" s="1"/>
      <c r="J2" s="1"/>
      <c r="K2" s="1"/>
      <c r="L2" s="1"/>
      <c r="M2" s="1"/>
      <c r="N2" s="1"/>
      <c r="O2" s="1"/>
    </row>
    <row r="3" spans="1:15" ht="154.80000000000001" customHeight="1" thickBot="1" x14ac:dyDescent="0.35">
      <c r="A3" s="10"/>
      <c r="B3" s="11"/>
      <c r="C3" s="12" t="s">
        <v>19</v>
      </c>
      <c r="D3" s="13" t="s">
        <v>20</v>
      </c>
      <c r="E3" s="13" t="s">
        <v>32</v>
      </c>
      <c r="F3" s="12" t="s">
        <v>21</v>
      </c>
      <c r="G3" s="14" t="s">
        <v>11</v>
      </c>
      <c r="H3" s="15" t="s">
        <v>12</v>
      </c>
      <c r="I3" s="1"/>
      <c r="J3" s="1"/>
      <c r="K3" s="1"/>
      <c r="L3" s="1"/>
      <c r="M3" s="1"/>
      <c r="N3" s="1"/>
      <c r="O3" s="1"/>
    </row>
    <row r="4" spans="1:15" ht="18" customHeight="1" thickBot="1" x14ac:dyDescent="0.35">
      <c r="A4" s="6">
        <v>1</v>
      </c>
      <c r="B4" s="7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9">
        <v>8</v>
      </c>
      <c r="I4" s="1"/>
      <c r="J4" s="1"/>
      <c r="K4" s="1"/>
      <c r="L4" s="1"/>
      <c r="M4" s="1"/>
      <c r="N4" s="1"/>
      <c r="O4" s="1"/>
    </row>
    <row r="5" spans="1:15" ht="48" customHeight="1" x14ac:dyDescent="0.3">
      <c r="A5" s="33">
        <v>1</v>
      </c>
      <c r="B5" s="34" t="s">
        <v>22</v>
      </c>
      <c r="C5" s="35">
        <f>SUM(C6:C8)</f>
        <v>10296557</v>
      </c>
      <c r="D5" s="36">
        <f>SUM(D6:D8)</f>
        <v>9946118</v>
      </c>
      <c r="E5" s="36">
        <f>SUM(E6:E8)</f>
        <v>9946118</v>
      </c>
      <c r="F5" s="35">
        <f>SUM(F6:F8)</f>
        <v>9945013</v>
      </c>
      <c r="G5" s="36">
        <f>F5-E5</f>
        <v>-1105</v>
      </c>
      <c r="H5" s="51">
        <f>F5/C5</f>
        <v>0.9658581018878446</v>
      </c>
      <c r="I5" s="4"/>
      <c r="J5" s="4"/>
      <c r="K5" s="4"/>
      <c r="L5" s="4"/>
      <c r="M5" s="4"/>
      <c r="N5" s="1"/>
      <c r="O5" s="1"/>
    </row>
    <row r="6" spans="1:15" ht="22.65" customHeight="1" x14ac:dyDescent="0.3">
      <c r="A6" s="17" t="s">
        <v>4</v>
      </c>
      <c r="B6" s="2" t="s">
        <v>0</v>
      </c>
      <c r="C6" s="5">
        <v>3001105</v>
      </c>
      <c r="D6" s="3">
        <v>3001105</v>
      </c>
      <c r="E6" s="3">
        <v>3001105</v>
      </c>
      <c r="F6" s="5">
        <v>3000000</v>
      </c>
      <c r="G6" s="3">
        <f>F6-E6</f>
        <v>-1105</v>
      </c>
      <c r="H6" s="18">
        <f>F6/C6</f>
        <v>0.99963180228615789</v>
      </c>
      <c r="I6" s="4"/>
      <c r="J6" s="4"/>
      <c r="K6" s="4"/>
      <c r="L6" s="4"/>
      <c r="M6" s="1"/>
      <c r="N6" s="1"/>
      <c r="O6" s="1"/>
    </row>
    <row r="7" spans="1:15" ht="22.65" customHeight="1" x14ac:dyDescent="0.3">
      <c r="A7" s="17" t="s">
        <v>3</v>
      </c>
      <c r="B7" s="2" t="s">
        <v>1</v>
      </c>
      <c r="C7" s="5">
        <v>7295452</v>
      </c>
      <c r="D7" s="3">
        <v>6945013</v>
      </c>
      <c r="E7" s="3">
        <v>6945013</v>
      </c>
      <c r="F7" s="5">
        <v>6945013</v>
      </c>
      <c r="G7" s="3">
        <f>F7-E7</f>
        <v>0</v>
      </c>
      <c r="H7" s="18">
        <f>F7/C7</f>
        <v>0.95196473090358213</v>
      </c>
      <c r="I7" s="4"/>
      <c r="J7" s="4"/>
      <c r="K7" s="4"/>
      <c r="L7" s="4"/>
      <c r="M7" s="1"/>
      <c r="N7" s="1"/>
      <c r="O7" s="1"/>
    </row>
    <row r="8" spans="1:15" ht="22.65" customHeight="1" thickBot="1" x14ac:dyDescent="0.35">
      <c r="A8" s="37" t="s">
        <v>5</v>
      </c>
      <c r="B8" s="38" t="s">
        <v>2</v>
      </c>
      <c r="C8" s="39">
        <v>0</v>
      </c>
      <c r="D8" s="40">
        <v>0</v>
      </c>
      <c r="E8" s="40">
        <v>0</v>
      </c>
      <c r="F8" s="39">
        <v>0</v>
      </c>
      <c r="G8" s="40">
        <f>F8-E8</f>
        <v>0</v>
      </c>
      <c r="H8" s="41"/>
      <c r="I8" s="4"/>
      <c r="J8" s="4"/>
      <c r="K8" s="4"/>
      <c r="L8" s="4"/>
      <c r="M8" s="1"/>
      <c r="N8" s="1"/>
      <c r="O8" s="1"/>
    </row>
    <row r="9" spans="1:15" ht="48.75" customHeight="1" thickBot="1" x14ac:dyDescent="0.35">
      <c r="A9" s="28">
        <v>2</v>
      </c>
      <c r="B9" s="29" t="s">
        <v>10</v>
      </c>
      <c r="C9" s="49">
        <f>C5/C12</f>
        <v>0.37478986549644594</v>
      </c>
      <c r="D9" s="50">
        <f>D5/D12</f>
        <v>0.35494426752359509</v>
      </c>
      <c r="E9" s="50">
        <f>E5/E12</f>
        <v>0.33922163167420705</v>
      </c>
      <c r="F9" s="49">
        <f>F5/F12</f>
        <v>0.33586135796353933</v>
      </c>
      <c r="G9" s="42"/>
      <c r="H9" s="43"/>
      <c r="I9" s="4"/>
      <c r="J9" s="4"/>
      <c r="K9" s="4"/>
      <c r="L9" s="4"/>
      <c r="M9" s="1"/>
      <c r="N9" s="1"/>
      <c r="O9" s="1"/>
    </row>
    <row r="10" spans="1:15" ht="36.9" customHeight="1" thickBot="1" x14ac:dyDescent="0.35">
      <c r="A10" s="19">
        <v>3</v>
      </c>
      <c r="B10" s="20" t="s">
        <v>6</v>
      </c>
      <c r="C10" s="45"/>
      <c r="D10" s="46">
        <v>9946118</v>
      </c>
      <c r="E10" s="46">
        <v>9946118</v>
      </c>
      <c r="F10" s="45"/>
      <c r="G10" s="47"/>
      <c r="H10" s="48"/>
      <c r="I10" s="4"/>
      <c r="J10" s="4"/>
      <c r="K10" s="4"/>
      <c r="L10" s="4"/>
      <c r="M10" s="1"/>
      <c r="N10" s="1"/>
      <c r="O10" s="1"/>
    </row>
    <row r="11" spans="1:15" ht="100.5" customHeight="1" x14ac:dyDescent="0.3">
      <c r="A11" s="16">
        <v>4</v>
      </c>
      <c r="B11" s="44" t="s">
        <v>18</v>
      </c>
      <c r="C11" s="58" t="s">
        <v>8</v>
      </c>
      <c r="D11" s="59"/>
      <c r="E11" s="59"/>
      <c r="F11" s="59"/>
      <c r="G11" s="59"/>
      <c r="H11" s="60"/>
      <c r="I11" s="4"/>
      <c r="J11" s="4"/>
      <c r="K11" s="4"/>
      <c r="L11" s="4"/>
      <c r="M11" s="1"/>
      <c r="N11" s="1"/>
      <c r="O11" s="1"/>
    </row>
    <row r="12" spans="1:15" ht="48" customHeight="1" thickBot="1" x14ac:dyDescent="0.35">
      <c r="A12" s="63" t="s">
        <v>17</v>
      </c>
      <c r="B12" s="64"/>
      <c r="C12" s="24">
        <v>27472880</v>
      </c>
      <c r="D12" s="25">
        <v>28021633</v>
      </c>
      <c r="E12" s="25">
        <v>29320412</v>
      </c>
      <c r="F12" s="24">
        <v>29610471</v>
      </c>
      <c r="G12" s="26"/>
      <c r="H12" s="27"/>
      <c r="I12" s="4"/>
      <c r="J12" s="4"/>
      <c r="K12" s="4"/>
      <c r="L12" s="4"/>
      <c r="M12" s="1"/>
      <c r="N12" s="1"/>
      <c r="O12" s="1"/>
    </row>
    <row r="13" spans="1:15" s="23" customFormat="1" ht="52.5" customHeight="1" x14ac:dyDescent="0.3">
      <c r="A13" s="55">
        <v>6</v>
      </c>
      <c r="B13" s="69" t="s">
        <v>9</v>
      </c>
      <c r="C13" s="65" t="s">
        <v>16</v>
      </c>
      <c r="D13" s="66"/>
      <c r="E13" s="65" t="s">
        <v>23</v>
      </c>
      <c r="F13" s="67"/>
      <c r="G13" s="66" t="s">
        <v>24</v>
      </c>
      <c r="H13" s="68"/>
      <c r="I13" s="21"/>
      <c r="J13" s="21"/>
      <c r="K13" s="21"/>
      <c r="L13" s="21"/>
      <c r="M13" s="22"/>
      <c r="N13" s="22"/>
      <c r="O13" s="22"/>
    </row>
    <row r="14" spans="1:15" s="32" customFormat="1" ht="61.5" customHeight="1" x14ac:dyDescent="0.3">
      <c r="A14" s="56"/>
      <c r="B14" s="70"/>
      <c r="C14" s="72" t="s">
        <v>13</v>
      </c>
      <c r="D14" s="73"/>
      <c r="E14" s="74" t="s">
        <v>25</v>
      </c>
      <c r="F14" s="75"/>
      <c r="G14" s="74" t="s">
        <v>26</v>
      </c>
      <c r="H14" s="78"/>
      <c r="I14" s="30"/>
      <c r="J14" s="30"/>
      <c r="K14" s="30"/>
      <c r="L14" s="30"/>
      <c r="M14" s="31"/>
      <c r="N14" s="31"/>
      <c r="O14" s="31"/>
    </row>
    <row r="15" spans="1:15" s="32" customFormat="1" ht="84" customHeight="1" x14ac:dyDescent="0.3">
      <c r="A15" s="56"/>
      <c r="B15" s="70"/>
      <c r="C15" s="72" t="s">
        <v>28</v>
      </c>
      <c r="D15" s="73"/>
      <c r="E15" s="74" t="s">
        <v>29</v>
      </c>
      <c r="F15" s="75"/>
      <c r="G15" s="74" t="s">
        <v>30</v>
      </c>
      <c r="H15" s="78"/>
      <c r="I15" s="30"/>
      <c r="J15" s="30"/>
      <c r="K15" s="30"/>
      <c r="L15" s="30"/>
      <c r="M15" s="31"/>
      <c r="N15" s="31"/>
      <c r="O15" s="31"/>
    </row>
    <row r="16" spans="1:15" s="32" customFormat="1" ht="46.5" customHeight="1" x14ac:dyDescent="0.3">
      <c r="A16" s="56"/>
      <c r="B16" s="70"/>
      <c r="C16" s="72" t="s">
        <v>14</v>
      </c>
      <c r="D16" s="73"/>
      <c r="E16" s="74" t="s">
        <v>15</v>
      </c>
      <c r="F16" s="75"/>
      <c r="G16" s="76" t="s">
        <v>27</v>
      </c>
      <c r="H16" s="77"/>
      <c r="I16" s="30"/>
      <c r="J16" s="30"/>
      <c r="K16" s="30"/>
      <c r="L16" s="30"/>
      <c r="M16" s="31"/>
      <c r="N16" s="31"/>
      <c r="O16" s="31"/>
    </row>
    <row r="17" spans="1:15" s="32" customFormat="1" ht="34.5" customHeight="1" thickBot="1" x14ac:dyDescent="0.35">
      <c r="A17" s="57"/>
      <c r="B17" s="71"/>
      <c r="C17" s="52" t="s">
        <v>33</v>
      </c>
      <c r="D17" s="53"/>
      <c r="E17" s="53"/>
      <c r="F17" s="53"/>
      <c r="G17" s="53"/>
      <c r="H17" s="54"/>
      <c r="I17" s="30"/>
      <c r="J17" s="30"/>
      <c r="K17" s="30"/>
      <c r="L17" s="30"/>
      <c r="M17" s="31"/>
      <c r="N17" s="31"/>
      <c r="O17" s="31"/>
    </row>
    <row r="18" spans="1:15" x14ac:dyDescent="0.3">
      <c r="A18" s="1"/>
      <c r="B18" s="1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</sheetData>
  <mergeCells count="19">
    <mergeCell ref="C15:D15"/>
    <mergeCell ref="E15:F15"/>
    <mergeCell ref="G15:H15"/>
    <mergeCell ref="C17:H17"/>
    <mergeCell ref="A13:A17"/>
    <mergeCell ref="C11:H11"/>
    <mergeCell ref="A1:H1"/>
    <mergeCell ref="G2:H2"/>
    <mergeCell ref="A12:B12"/>
    <mergeCell ref="C13:D13"/>
    <mergeCell ref="E13:F13"/>
    <mergeCell ref="G13:H13"/>
    <mergeCell ref="B13:B17"/>
    <mergeCell ref="C16:D16"/>
    <mergeCell ref="E16:F16"/>
    <mergeCell ref="G16:H16"/>
    <mergeCell ref="C14:D14"/>
    <mergeCell ref="E14:F14"/>
    <mergeCell ref="G14:H14"/>
  </mergeCells>
  <pageMargins left="0.39370078740157483" right="0.19685039370078741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 закону об исполнении бюджета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Людмила Викторовна</dc:creator>
  <cp:lastModifiedBy>Давыдова</cp:lastModifiedBy>
  <cp:lastPrinted>2020-07-24T06:04:21Z</cp:lastPrinted>
  <dcterms:created xsi:type="dcterms:W3CDTF">2017-02-27T07:17:49Z</dcterms:created>
  <dcterms:modified xsi:type="dcterms:W3CDTF">2020-07-24T11:56:52Z</dcterms:modified>
</cp:coreProperties>
</file>